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2" i="5"/>
  <c r="D25" i="1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<sst xmlns="http://schemas.openxmlformats.org/spreadsheetml/2006/main" count="125" uniqueCount="51">
  <si>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</si>
  <si>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</si>
  <si>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</si>
  <si>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</si>
  <si>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</si>
  <si>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</si>
  <si>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</si>
  <si>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</si>
  <si>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</si>
  <si>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</si>
  <si>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</si>
  <si>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</si>
  <si>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</si>
  <si>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</si>
  <si>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</si>
  <si>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</si>
  <si>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</si>
  <si>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</si>
  <si>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</si>
  <si>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</si>
  <si>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</si>
  <si>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</si>
  <si>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</si>
  <si>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</si>
  <si>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</si>
  <si>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</si>
  <si>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</si>
  <si>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</si>
  <si>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</si>
  <si>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</si>
  <si>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20.05.2021.година</t>
  </si>
  <si>
    <t>СТАЊЕ СРЕДСТАВА НА ПОДРАЧУНУ  ДОМА ЗДРАВЉА "СВЕТИ ЂОРЂЕ" НА ДАН 20.05.2021.ГОД.</t>
  </si>
  <si>
    <t>Стање претходног дана 19.05.2021.године</t>
  </si>
  <si>
    <t>Прилив  на дан 19.05.2021.године</t>
  </si>
  <si>
    <t>Уплата РФЗО-а - енергенти 19.05.2021.године</t>
  </si>
  <si>
    <t>Уплата РФЗО-а - лекови 19.05.2021.године</t>
  </si>
  <si>
    <t>Уплата РФЗО-а - санитететски материјал 19.05.2021.године</t>
  </si>
  <si>
    <t>Уплата РФЗО-а - материјални трошкови 19.05.2021.године</t>
  </si>
  <si>
    <t>Уплата РФЗО-а - остали директ.и индир.трошк.у стомат.19.05.2021.године</t>
  </si>
  <si>
    <t>Остале уплате -РФЗО-а 19.05.2021.године</t>
  </si>
  <si>
    <t>Остале уплате 19.05.2021.године</t>
  </si>
  <si>
    <t>Исплаћено  дана 19.05.2021.године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</si>
  <si>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19.05.2021.год.</t>
  </si>
  <si>
    <t>SPECIFIKACIJA IZVRŠENIH PLAĆANJA ZA DAN 19.05.2021.GODINE</t>
  </si>
  <si>
    <t>Kraguj dental Kragujevac</t>
  </si>
  <si>
    <t>Diyomi Niš</t>
  </si>
  <si>
    <t>MTS Telekom Srbije Beograd</t>
  </si>
  <si>
    <t>Mit-Med.instr.i tehn.Novi Sad</t>
  </si>
  <si>
    <t>Službeni glasnik Beograd</t>
  </si>
  <si>
    <t>JKSP Topola</t>
  </si>
  <si>
    <t>Plećević doo Topola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</si>
</sst>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24" sqref="C24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41" t="s">
        <v>12</v>
      </c>
      <c r="C1" s="41"/>
      <c r="D1" s="16"/>
    </row>
    <row r="2" spans="1:4" ht="43.5" customHeight="1">
      <c r="A2" s="16"/>
      <c r="B2" s="42" t="s">
        <v>30</v>
      </c>
      <c r="C2" s="42"/>
      <c r="D2" s="16"/>
    </row>
    <row r="3" spans="1:4" ht="15.75" customHeight="1">
      <c r="A3" s="16"/>
      <c r="B3" s="42"/>
      <c r="C3" s="42"/>
      <c r="D3" s="16"/>
    </row>
    <row r="4" spans="1:4">
      <c r="A4" s="43" t="s">
        <v>31</v>
      </c>
      <c r="B4" s="43"/>
      <c r="C4" s="44"/>
      <c r="D4" s="46" t="s">
        <v>13</v>
      </c>
    </row>
    <row r="5" spans="1:4">
      <c r="A5" s="43"/>
      <c r="B5" s="43"/>
      <c r="C5" s="45"/>
      <c r="D5" s="47"/>
    </row>
    <row r="6" spans="1:4" ht="15.75">
      <c r="A6" s="17">
        <v>1</v>
      </c>
      <c r="B6" s="32" t="s">
        <v>32</v>
      </c>
      <c r="C6" s="33">
        <v>386888.81</v>
      </c>
      <c r="D6" s="17" t="s">
        <v>13</v>
      </c>
    </row>
    <row r="7" spans="1:4" ht="15.75">
      <c r="A7" s="17">
        <v>2</v>
      </c>
      <c r="B7" s="32" t="s">
        <v>33</v>
      </c>
      <c r="C7" s="33">
        <v>14077</v>
      </c>
      <c r="D7" s="17" t="s">
        <v>13</v>
      </c>
    </row>
    <row r="8" spans="1:4" ht="15.75">
      <c r="A8" s="17">
        <v>3</v>
      </c>
      <c r="B8" s="32" t="s">
        <v>34</v>
      </c>
      <c r="C8" s="33">
        <v>0</v>
      </c>
      <c r="D8" s="17" t="s">
        <v>13</v>
      </c>
    </row>
    <row r="9" spans="1:4" ht="15.75">
      <c r="A9" s="17">
        <v>4</v>
      </c>
      <c r="B9" s="32" t="s">
        <v>35</v>
      </c>
      <c r="C9" s="33">
        <v>0</v>
      </c>
      <c r="D9" s="17" t="s">
        <v>13</v>
      </c>
    </row>
    <row r="10" spans="1:4" ht="15.75">
      <c r="A10" s="17">
        <v>5</v>
      </c>
      <c r="B10" s="32" t="s">
        <v>36</v>
      </c>
      <c r="C10" s="33">
        <v>0</v>
      </c>
      <c r="D10" s="17" t="s">
        <v>13</v>
      </c>
    </row>
    <row r="11" spans="1:4" ht="15.75">
      <c r="A11" s="17">
        <v>6</v>
      </c>
      <c r="B11" s="32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2" t="s">
        <v>39</v>
      </c>
      <c r="C13" s="33">
        <v>0</v>
      </c>
      <c r="D13" s="17" t="s">
        <v>13</v>
      </c>
    </row>
    <row r="14" spans="1:4" ht="15.75">
      <c r="A14" s="17">
        <v>9</v>
      </c>
      <c r="B14" s="32" t="s">
        <v>40</v>
      </c>
      <c r="C14" s="33">
        <v>256548.29</v>
      </c>
      <c r="D14" s="17" t="s">
        <v>13</v>
      </c>
    </row>
    <row r="15" spans="1:4" ht="15.75">
      <c r="A15" s="17">
        <v>10</v>
      </c>
      <c r="B15" s="32" t="s">
        <v>41</v>
      </c>
      <c r="C15" s="33">
        <v>204833.34</v>
      </c>
      <c r="D15" s="17" t="s">
        <v>13</v>
      </c>
    </row>
    <row r="16" spans="1:4" ht="15.75">
      <c r="A16" s="36" t="s">
        <v>14</v>
      </c>
      <c r="B16" s="36"/>
      <c r="C16" s="34">
        <f>C6+C7+C8+C9+C10+C11+C12+C13+C14-C15</f>
        <v>452680.76</v>
      </c>
      <c r="D16" s="17" t="s">
        <v>13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7">
        <v>1</v>
      </c>
      <c r="B18" s="18" t="s">
        <v>15</v>
      </c>
      <c r="C18" s="33">
        <v>176041.67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28791.67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5">
        <v>0</v>
      </c>
      <c r="D27" s="17" t="s">
        <v>13</v>
      </c>
    </row>
    <row r="28" spans="1:4" ht="15.75">
      <c r="A28" s="17">
        <v>11</v>
      </c>
      <c r="B28" s="26" t="s">
        <v>27</v>
      </c>
      <c r="C28" s="35">
        <v>0</v>
      </c>
      <c r="D28" s="17" t="s">
        <v>13</v>
      </c>
    </row>
    <row r="29" spans="1:4" ht="15.75">
      <c r="A29" s="36" t="s">
        <v>14</v>
      </c>
      <c r="B29" s="36"/>
      <c r="C29" s="34">
        <f>C18+C19+C20+C21+C22+C23+C24+C25+C26+C27+C28</f>
        <v>204833.34000000003</v>
      </c>
      <c r="D29" s="17" t="s">
        <v>13</v>
      </c>
    </row>
    <row r="30" spans="1:4" ht="15.75">
      <c r="A30" s="40" t="s">
        <v>25</v>
      </c>
      <c r="B30" s="40"/>
      <c r="C30" s="34">
        <f>SUM(C16)</f>
        <v>452680.76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7" sqref="B7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6834.98</v>
      </c>
    </row>
    <row r="6" spans="2:9">
      <c r="B6" s="4">
        <v>2</v>
      </c>
      <c r="C6" s="3" t="s">
        <v>45</v>
      </c>
      <c r="D6" s="6">
        <v>21956.69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28791.67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C26" sqref="C2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9" t="s">
        <v>0</v>
      </c>
      <c r="C1" s="49"/>
    </row>
    <row r="2" spans="2:6">
      <c r="B2" s="48" t="s">
        <v>43</v>
      </c>
      <c r="C2" s="48"/>
      <c r="D2" s="48"/>
      <c r="E2" s="48"/>
      <c r="F2" s="48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" t="s">
        <v>46</v>
      </c>
      <c r="D5" s="31">
        <v>54626.8</v>
      </c>
    </row>
    <row r="6" spans="2:6">
      <c r="B6" s="4">
        <v>2</v>
      </c>
      <c r="C6" s="3" t="s">
        <v>46</v>
      </c>
      <c r="D6" s="31">
        <v>659</v>
      </c>
    </row>
    <row r="7" spans="2:6">
      <c r="B7" s="4">
        <v>3</v>
      </c>
      <c r="C7" s="3" t="s">
        <v>47</v>
      </c>
      <c r="D7" s="31">
        <v>31200</v>
      </c>
    </row>
    <row r="8" spans="2:6">
      <c r="B8" s="4">
        <v>4</v>
      </c>
      <c r="C8" s="3" t="s">
        <v>48</v>
      </c>
      <c r="D8" s="31">
        <v>38491.199999999997</v>
      </c>
    </row>
    <row r="9" spans="2:6">
      <c r="B9" s="4">
        <v>5</v>
      </c>
      <c r="C9" s="3" t="s">
        <v>49</v>
      </c>
      <c r="D9" s="31">
        <v>10177</v>
      </c>
    </row>
    <row r="10" spans="2:6">
      <c r="B10" s="4">
        <v>6</v>
      </c>
      <c r="C10" s="3" t="s">
        <v>49</v>
      </c>
      <c r="D10" s="31">
        <v>224</v>
      </c>
    </row>
    <row r="11" spans="2:6">
      <c r="B11" s="4">
        <v>7</v>
      </c>
      <c r="C11" s="3" t="s">
        <v>49</v>
      </c>
      <c r="D11" s="31">
        <v>447</v>
      </c>
    </row>
    <row r="12" spans="2:6">
      <c r="B12" s="4">
        <v>8</v>
      </c>
      <c r="C12" s="3" t="s">
        <v>49</v>
      </c>
      <c r="D12" s="31">
        <v>224</v>
      </c>
    </row>
    <row r="13" spans="2:6">
      <c r="B13" s="4">
        <v>9</v>
      </c>
      <c r="C13" s="3" t="s">
        <v>49</v>
      </c>
      <c r="D13" s="31">
        <v>6104.96</v>
      </c>
    </row>
    <row r="14" spans="2:6">
      <c r="B14" s="4">
        <v>10</v>
      </c>
      <c r="C14" s="3" t="s">
        <v>49</v>
      </c>
      <c r="D14" s="31">
        <v>223</v>
      </c>
    </row>
    <row r="15" spans="2:6">
      <c r="B15" s="4">
        <v>11</v>
      </c>
      <c r="C15" s="3" t="s">
        <v>49</v>
      </c>
      <c r="D15" s="31">
        <v>446</v>
      </c>
    </row>
    <row r="16" spans="2:6">
      <c r="B16" s="4">
        <v>12</v>
      </c>
      <c r="C16" s="3" t="s">
        <v>49</v>
      </c>
      <c r="D16" s="31">
        <v>3606</v>
      </c>
    </row>
    <row r="17" spans="2:4">
      <c r="B17" s="4">
        <v>13</v>
      </c>
      <c r="C17" s="3" t="s">
        <v>49</v>
      </c>
      <c r="D17" s="31">
        <v>223</v>
      </c>
    </row>
    <row r="18" spans="2:4">
      <c r="B18" s="4">
        <v>14</v>
      </c>
      <c r="C18" s="3" t="s">
        <v>49</v>
      </c>
      <c r="D18" s="31">
        <v>2357</v>
      </c>
    </row>
    <row r="19" spans="2:4">
      <c r="B19" s="4">
        <v>15</v>
      </c>
      <c r="C19" s="3" t="s">
        <v>50</v>
      </c>
      <c r="D19" s="31">
        <v>27032.71</v>
      </c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 ht="19.5" customHeight="1">
      <c r="B32" s="4"/>
      <c r="C32" s="28" t="s">
        <v>7</v>
      </c>
      <c r="D32" s="29">
        <f>SUM(D5:D31)</f>
        <v>176041.66999999998</v>
      </c>
    </row>
    <row r="33" spans="2:4">
      <c r="B33" s="9"/>
    </row>
    <row r="34" spans="2:4">
      <c r="B34" s="9"/>
    </row>
    <row r="35" spans="2:4">
      <c r="B35" s="9"/>
      <c r="D35" s="27" t="s">
        <v>28</v>
      </c>
    </row>
    <row r="36" spans="2:4">
      <c r="B36" s="9"/>
      <c r="D36" s="27" t="s">
        <v>29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L35" sqref="L3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2" sqref="G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2021-05-20T05:29:54Z</dcterms:modified>
</cp:coreProperties>
</file>